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Q:\postępowania w toku\3751_3_24 Udzielanie świadczeń zdrowotnych powtórka\SWZ Z ZAŁĄCZNIKAMI\"/>
    </mc:Choice>
  </mc:AlternateContent>
  <xr:revisionPtr revIDLastSave="0" documentId="13_ncr:1_{3B6E8EEC-034C-4B5D-A1F2-A7322B696A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d i kons zał1" sheetId="4" r:id="rId1"/>
    <sheet name="bad lab rut zal1" sheetId="3" r:id="rId2"/>
  </sheets>
  <definedNames>
    <definedName name="_xlnm.Print_Area" localSheetId="0">'bad i kons zał1'!$A$1:$E$41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27" i="4"/>
  <c r="E12" i="4"/>
  <c r="E31" i="4"/>
  <c r="K7" i="3"/>
  <c r="K10" i="3" l="1"/>
  <c r="E32" i="4" l="1"/>
  <c r="E26" i="4"/>
  <c r="E28" i="4" s="1"/>
  <c r="E24" i="4"/>
  <c r="E18" i="4"/>
  <c r="E19" i="4" s="1"/>
  <c r="E22" i="4"/>
  <c r="E23" i="4" s="1"/>
  <c r="E20" i="4"/>
  <c r="E16" i="4"/>
  <c r="E17" i="4" s="1"/>
  <c r="E14" i="4"/>
  <c r="E15" i="4" s="1"/>
  <c r="E11" i="4"/>
  <c r="E13" i="4" s="1"/>
  <c r="E9" i="4"/>
  <c r="E10" i="4" s="1"/>
  <c r="K6" i="3"/>
  <c r="K5" i="3"/>
  <c r="K8" i="3" l="1"/>
  <c r="K11" i="3" s="1"/>
  <c r="E25" i="4"/>
  <c r="E21" i="4"/>
  <c r="E38" i="4" l="1"/>
  <c r="E39" i="4" s="1"/>
  <c r="E36" i="4"/>
  <c r="E37" i="4" s="1"/>
  <c r="E34" i="4"/>
  <c r="E33" i="4"/>
  <c r="E30" i="4"/>
  <c r="E29" i="4"/>
  <c r="E35" i="4" l="1"/>
  <c r="E40" i="4" s="1"/>
</calcChain>
</file>

<file path=xl/sharedStrings.xml><?xml version="1.0" encoding="utf-8"?>
<sst xmlns="http://schemas.openxmlformats.org/spreadsheetml/2006/main" count="103" uniqueCount="86">
  <si>
    <t>Elektromiografia</t>
  </si>
  <si>
    <t>Próba miasteniczna</t>
  </si>
  <si>
    <t>Wzrokowe potencjały wywołane</t>
  </si>
  <si>
    <t>Słuchowe potencjały wywołane</t>
  </si>
  <si>
    <t xml:space="preserve">Hemodializa  </t>
  </si>
  <si>
    <t>Tracheostomia u pacjentów wentylowanych na respiratorze wykonana w siedzibie zamawiającego</t>
  </si>
  <si>
    <t>Konsultacje gastrologiczne</t>
  </si>
  <si>
    <t>Bronchoskopia</t>
  </si>
  <si>
    <t>Bronchoskopia z pobraniem wycinków</t>
  </si>
  <si>
    <t>USG ginekologiczne</t>
  </si>
  <si>
    <t xml:space="preserve">Konsultacje hematologiczne   </t>
  </si>
  <si>
    <t xml:space="preserve">Konsultacje torakochirurgiczne     </t>
  </si>
  <si>
    <t>Rodzaj świadczenia</t>
  </si>
  <si>
    <t>Czas oczekiwania na wynik badania</t>
  </si>
  <si>
    <t>Max do 5 dni</t>
  </si>
  <si>
    <t>Max 1 dzień</t>
  </si>
  <si>
    <t>Max do 10 dni</t>
  </si>
  <si>
    <t>Woj.. Szpital Specj.</t>
  </si>
  <si>
    <t>ALAB</t>
  </si>
  <si>
    <t>SPSzW Jana Bożego</t>
  </si>
  <si>
    <t>COZL</t>
  </si>
  <si>
    <t>Szacunkowa liczba w planowanym zamówieniu</t>
  </si>
  <si>
    <t>Szacunkowa liczba  w planowanym zamówieniu</t>
  </si>
  <si>
    <t>1.</t>
  </si>
  <si>
    <t>2.</t>
  </si>
  <si>
    <t>6.</t>
  </si>
  <si>
    <t>12.*</t>
  </si>
  <si>
    <t>13.</t>
  </si>
  <si>
    <t>14.</t>
  </si>
  <si>
    <t>1.*</t>
  </si>
  <si>
    <t>5.</t>
  </si>
  <si>
    <t>8.</t>
  </si>
  <si>
    <t>11.</t>
  </si>
  <si>
    <t>Lp.</t>
  </si>
  <si>
    <t>4.*</t>
  </si>
  <si>
    <t>7.</t>
  </si>
  <si>
    <t>10.</t>
  </si>
  <si>
    <t>LUXMED</t>
  </si>
  <si>
    <t>OGÓŁEM</t>
  </si>
  <si>
    <t>* Badania wykazane pod wspólną liczbą porządkową muszą być realizowane w tej samej jednostce</t>
  </si>
  <si>
    <t>Część 1 Badania diagnostyczne, konsultacje i zabiegi</t>
  </si>
  <si>
    <t>Zolpidem, ilościowo</t>
  </si>
  <si>
    <t>Zolpidem (stilnox) - badanie jakościowe w moczu</t>
  </si>
  <si>
    <t>Konsultacje chirurgii szczękowo-twarzowej</t>
  </si>
  <si>
    <t>3.</t>
  </si>
  <si>
    <t>9.</t>
  </si>
  <si>
    <t>Konsultacje neurochirurgiczne</t>
  </si>
  <si>
    <t xml:space="preserve">Konsultacje urologiczne udzielane całodobowo </t>
  </si>
  <si>
    <t>Elektroneurografia (badanie 1 nerwu czuciowego/ ruchowego)</t>
  </si>
  <si>
    <t>Próba tężyczkowa</t>
  </si>
  <si>
    <t>HCV-RNA jakościowo,RT-PCR</t>
  </si>
  <si>
    <t>Tramadol, jakościowe,mocz</t>
  </si>
  <si>
    <t>Razem zadanie 1 (2)</t>
  </si>
  <si>
    <t>Konsultacje chirurgiczne udzielane całodobowo</t>
  </si>
  <si>
    <t>Razem zadanie 2 (4)</t>
  </si>
  <si>
    <t>Razem zadanie 3 (7)</t>
  </si>
  <si>
    <t xml:space="preserve">Konsultacje ginekologiczno-położnicze udzielane całodobowo </t>
  </si>
  <si>
    <t>Razem zadanie 4 (8)</t>
  </si>
  <si>
    <t>Razem zadanie 5 (9)</t>
  </si>
  <si>
    <t>Razem zadanie 6 (13)</t>
  </si>
  <si>
    <t xml:space="preserve">Konsultacje neurologiczne udzielane całodobowo </t>
  </si>
  <si>
    <t>Razem zadanie 7 (14)</t>
  </si>
  <si>
    <t xml:space="preserve">Konsultacje ortopedyczne udzielane całodobowo </t>
  </si>
  <si>
    <t>Razem zadanie 8 (17)</t>
  </si>
  <si>
    <t>Razem zadanie 9 (20)</t>
  </si>
  <si>
    <t>Razem zadanie 10 (21)</t>
  </si>
  <si>
    <t>Razem zadanie 11 (30)</t>
  </si>
  <si>
    <t>Razem zadanie 12 (33)</t>
  </si>
  <si>
    <t xml:space="preserve">Razem zadanie 13 (39) </t>
  </si>
  <si>
    <t>Razem zadanie 14 (40)</t>
  </si>
  <si>
    <t>Razem zadanie 1 (43)</t>
  </si>
  <si>
    <t>Razem zadanie 2 (45)</t>
  </si>
  <si>
    <t>Część 2 Badania laboratoryjne rutynowe</t>
  </si>
  <si>
    <t xml:space="preserve">Załącznik nr 1a </t>
  </si>
  <si>
    <t xml:space="preserve">Załącznik nr 1b </t>
  </si>
  <si>
    <t>KRYTERIUM CENA</t>
  </si>
  <si>
    <t xml:space="preserve">KRYTERIUM JAKOŚĆ ŚWIADCZEŃ </t>
  </si>
  <si>
    <t xml:space="preserve">KRYTERIUM Kompleksowość świadczeń </t>
  </si>
  <si>
    <t xml:space="preserve">KRYTERIUM DOSTĘPNOŚĆ ŚWIADCZEŃ </t>
  </si>
  <si>
    <t xml:space="preserve">KRYTERIUM CIĄGŁOŚĆ ŚWIADCZEŃ </t>
  </si>
  <si>
    <t>Cena jednostkowa brutto</t>
  </si>
  <si>
    <t>Wartość brutto</t>
  </si>
  <si>
    <t>Oświadczamy, że posiadamy certyfikat zarządzania jakością  ISO           15189                          TAK/ NIE</t>
  </si>
  <si>
    <t>Oświadczamy, że zrealizujemy  przemiot umowy bez udziału podwykonawców TAK/ NIE</t>
  </si>
  <si>
    <t>Deklarujemy przyjmowanie zleceń badań,  konsultacji i zabiegów drogą telefoniczną –      TAK/ NIE</t>
  </si>
  <si>
    <t>Deklarujemy dotychczasowe świadczenie usługi będącej przedmiotem zamówienia przez okres powyżej 2 lat          TAK/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</si>
</sst>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4" xfId="0" applyFont="1" applyFill="1" applyBorder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" fontId="3" fillId="0" borderId="1" xfId="0" applyNumberFormat="1" applyFont="1" applyBorder="1"/>
    <xf numFmtId="0" fontId="2" fillId="0" borderId="1" xfId="0" applyFont="1" applyBorder="1"/>
    <xf numFmtId="4" fontId="3" fillId="3" borderId="1" xfId="0" applyNumberFormat="1" applyFont="1" applyFill="1" applyBorder="1"/>
    <xf numFmtId="0" fontId="2" fillId="3" borderId="3" xfId="0" applyFont="1" applyFill="1" applyBorder="1" applyAlignment="1">
      <alignment horizontal="right"/>
    </xf>
    <xf numFmtId="0" fontId="3" fillId="0" borderId="8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2" fillId="0" borderId="4" xfId="0" applyFont="1" applyBorder="1"/>
    <xf numFmtId="2" fontId="8" fillId="4" borderId="1" xfId="0" applyNumberFormat="1" applyFont="1" applyFill="1" applyBorder="1"/>
    <xf numFmtId="0" fontId="8" fillId="0" borderId="1" xfId="0" applyFont="1" applyBorder="1"/>
    <xf numFmtId="2" fontId="8" fillId="0" borderId="1" xfId="0" applyNumberFormat="1" applyFont="1" applyBorder="1"/>
    <xf numFmtId="4" fontId="6" fillId="0" borderId="1" xfId="0" applyNumberFormat="1" applyFont="1" applyBorder="1"/>
    <xf numFmtId="4" fontId="8" fillId="0" borderId="1" xfId="0" applyNumberFormat="1" applyFont="1" applyBorder="1"/>
    <xf numFmtId="0" fontId="8" fillId="4" borderId="5" xfId="0" applyFont="1" applyFill="1" applyBorder="1" applyAlignment="1">
      <alignment vertical="center" wrapText="1"/>
    </xf>
    <xf numFmtId="0" fontId="8" fillId="0" borderId="7" xfId="0" applyFont="1" applyBorder="1"/>
    <xf numFmtId="0" fontId="8" fillId="0" borderId="0" xfId="0" applyFont="1"/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3" fillId="3" borderId="6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Normalny" xfId="0" builtinId="0"/>
    <cellStyle name="Normalny 2" xfId="1" xr:uid="{55FDB7D3-14EE-4A56-BB47-AC1AAB935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84E-0486-42B2-8671-32C859B74AA4}">
  <dimension ref="A1:I218"/>
  <sheetViews>
    <sheetView topLeftCell="A31" zoomScaleNormal="100" workbookViewId="0">
      <selection activeCell="M5" sqref="M5"/>
    </sheetView>
  </sheetViews>
  <sheetFormatPr defaultRowHeight="15.75" x14ac:dyDescent="0.25"/>
  <cols>
    <col min="1" max="1" width="6.85546875" style="3" customWidth="1"/>
    <col min="2" max="2" width="34.7109375" style="2" customWidth="1"/>
    <col min="3" max="3" width="25.140625" style="2" customWidth="1"/>
    <col min="4" max="4" width="17.28515625" style="2" customWidth="1"/>
    <col min="5" max="5" width="25.5703125" style="2" customWidth="1"/>
    <col min="6" max="6" width="19.85546875" style="2" customWidth="1"/>
    <col min="7" max="7" width="18.7109375" style="2" customWidth="1"/>
    <col min="8" max="8" width="20.140625" style="2" customWidth="1"/>
    <col min="9" max="9" width="22.7109375" style="2" customWidth="1"/>
    <col min="10" max="16384" width="9.140625" style="2"/>
  </cols>
  <sheetData>
    <row r="1" spans="1:9" ht="44.25" customHeight="1" x14ac:dyDescent="0.25">
      <c r="A1" s="53" t="s">
        <v>73</v>
      </c>
      <c r="B1" s="53"/>
      <c r="C1" s="53"/>
      <c r="D1" s="53"/>
      <c r="E1" s="53"/>
    </row>
    <row r="2" spans="1:9" hidden="1" x14ac:dyDescent="0.25">
      <c r="B2" s="4" t="s">
        <v>40</v>
      </c>
    </row>
    <row r="3" spans="1:9" ht="62.25" customHeight="1" x14ac:dyDescent="0.25">
      <c r="C3" s="5"/>
      <c r="D3" s="18"/>
      <c r="E3" s="59" t="s">
        <v>75</v>
      </c>
      <c r="F3" s="57" t="s">
        <v>76</v>
      </c>
      <c r="G3" s="57" t="s">
        <v>77</v>
      </c>
      <c r="H3" s="57" t="s">
        <v>78</v>
      </c>
      <c r="I3" s="57" t="s">
        <v>79</v>
      </c>
    </row>
    <row r="4" spans="1:9" ht="106.5" customHeight="1" x14ac:dyDescent="0.25">
      <c r="A4" s="6" t="s">
        <v>33</v>
      </c>
      <c r="B4" s="7" t="s">
        <v>12</v>
      </c>
      <c r="C4" s="8" t="s">
        <v>21</v>
      </c>
      <c r="D4" s="57" t="s">
        <v>80</v>
      </c>
      <c r="E4" s="57" t="s">
        <v>81</v>
      </c>
      <c r="F4" s="58" t="s">
        <v>82</v>
      </c>
      <c r="G4" s="58" t="s">
        <v>83</v>
      </c>
      <c r="H4" s="58" t="s">
        <v>84</v>
      </c>
      <c r="I4" s="58" t="s">
        <v>85</v>
      </c>
    </row>
    <row r="5" spans="1:9" ht="54.75" customHeight="1" x14ac:dyDescent="0.25">
      <c r="A5" s="9" t="s">
        <v>23</v>
      </c>
      <c r="B5" s="27" t="s">
        <v>53</v>
      </c>
      <c r="C5" s="10">
        <v>60</v>
      </c>
      <c r="D5" s="12"/>
      <c r="E5" s="12">
        <f>C5*D5</f>
        <v>0</v>
      </c>
      <c r="F5" s="18"/>
      <c r="G5" s="18"/>
      <c r="H5" s="18"/>
      <c r="I5" s="18"/>
    </row>
    <row r="6" spans="1:9" ht="18.75" customHeight="1" x14ac:dyDescent="0.25">
      <c r="A6" s="13"/>
      <c r="B6" s="31" t="s">
        <v>52</v>
      </c>
      <c r="C6" s="15"/>
      <c r="D6" s="16"/>
      <c r="E6" s="19">
        <f>SUM(E5)</f>
        <v>0</v>
      </c>
      <c r="F6" s="18"/>
      <c r="G6" s="18"/>
      <c r="H6" s="18"/>
      <c r="I6" s="18"/>
    </row>
    <row r="7" spans="1:9" ht="66.75" customHeight="1" x14ac:dyDescent="0.25">
      <c r="A7" s="9" t="s">
        <v>24</v>
      </c>
      <c r="B7" s="40" t="s">
        <v>43</v>
      </c>
      <c r="C7" s="10">
        <v>5</v>
      </c>
      <c r="D7" s="12"/>
      <c r="E7" s="12">
        <f>C7*D7</f>
        <v>0</v>
      </c>
      <c r="F7" s="18"/>
      <c r="G7" s="18"/>
      <c r="H7" s="18"/>
      <c r="I7" s="18"/>
    </row>
    <row r="8" spans="1:9" ht="26.25" customHeight="1" x14ac:dyDescent="0.25">
      <c r="A8" s="20"/>
      <c r="B8" s="14" t="s">
        <v>54</v>
      </c>
      <c r="C8" s="15"/>
      <c r="D8" s="16"/>
      <c r="E8" s="19">
        <f>SUM(E7)</f>
        <v>0</v>
      </c>
      <c r="F8" s="18"/>
      <c r="G8" s="18"/>
      <c r="H8" s="18"/>
      <c r="I8" s="18"/>
    </row>
    <row r="9" spans="1:9" ht="24" customHeight="1" x14ac:dyDescent="0.25">
      <c r="A9" s="9" t="s">
        <v>44</v>
      </c>
      <c r="B9" s="27" t="s">
        <v>6</v>
      </c>
      <c r="C9" s="28">
        <v>10</v>
      </c>
      <c r="D9" s="12"/>
      <c r="E9" s="12">
        <f>C9*D9</f>
        <v>0</v>
      </c>
      <c r="F9" s="18"/>
      <c r="G9" s="18"/>
      <c r="H9" s="18"/>
      <c r="I9" s="18"/>
    </row>
    <row r="10" spans="1:9" ht="24" customHeight="1" x14ac:dyDescent="0.25">
      <c r="A10" s="20"/>
      <c r="B10" s="16" t="s">
        <v>55</v>
      </c>
      <c r="C10" s="28"/>
      <c r="D10" s="16"/>
      <c r="E10" s="19">
        <f>SUM(E9)</f>
        <v>0</v>
      </c>
      <c r="F10" s="18"/>
      <c r="G10" s="18"/>
      <c r="H10" s="18"/>
      <c r="I10" s="18"/>
    </row>
    <row r="11" spans="1:9" ht="32.25" customHeight="1" x14ac:dyDescent="0.25">
      <c r="A11" s="9" t="s">
        <v>34</v>
      </c>
      <c r="B11" s="37" t="s">
        <v>56</v>
      </c>
      <c r="C11" s="10">
        <v>50</v>
      </c>
      <c r="D11" s="12"/>
      <c r="E11" s="12">
        <f>C11*D11</f>
        <v>0</v>
      </c>
      <c r="F11" s="18"/>
      <c r="G11" s="18"/>
      <c r="H11" s="18"/>
      <c r="I11" s="18"/>
    </row>
    <row r="12" spans="1:9" ht="32.25" customHeight="1" x14ac:dyDescent="0.25">
      <c r="A12" s="20"/>
      <c r="B12" s="37" t="s">
        <v>9</v>
      </c>
      <c r="C12" s="10">
        <v>30</v>
      </c>
      <c r="D12" s="12"/>
      <c r="E12" s="12">
        <f>C12*D12</f>
        <v>0</v>
      </c>
      <c r="F12" s="18"/>
      <c r="G12" s="18"/>
      <c r="H12" s="18"/>
      <c r="I12" s="18"/>
    </row>
    <row r="13" spans="1:9" ht="26.25" customHeight="1" x14ac:dyDescent="0.25">
      <c r="A13" s="20"/>
      <c r="B13" s="16" t="s">
        <v>57</v>
      </c>
      <c r="C13" s="15"/>
      <c r="D13" s="16"/>
      <c r="E13" s="19">
        <f>SUM(E11,E12)</f>
        <v>0</v>
      </c>
      <c r="F13" s="18"/>
      <c r="G13" s="18"/>
      <c r="H13" s="18"/>
      <c r="I13" s="18"/>
    </row>
    <row r="14" spans="1:9" ht="26.25" customHeight="1" x14ac:dyDescent="0.25">
      <c r="A14" s="9" t="s">
        <v>30</v>
      </c>
      <c r="B14" s="27" t="s">
        <v>10</v>
      </c>
      <c r="C14" s="28">
        <v>5</v>
      </c>
      <c r="D14" s="30"/>
      <c r="E14" s="12">
        <f>C14*D14</f>
        <v>0</v>
      </c>
      <c r="F14" s="18"/>
      <c r="G14" s="18"/>
      <c r="H14" s="18"/>
      <c r="I14" s="18"/>
    </row>
    <row r="15" spans="1:9" ht="26.25" customHeight="1" x14ac:dyDescent="0.25">
      <c r="A15" s="13"/>
      <c r="B15" s="39" t="s">
        <v>58</v>
      </c>
      <c r="C15" s="32"/>
      <c r="D15" s="33"/>
      <c r="E15" s="19">
        <f>SUM(E14)</f>
        <v>0</v>
      </c>
      <c r="F15" s="18"/>
      <c r="G15" s="18"/>
      <c r="H15" s="18"/>
      <c r="I15" s="18"/>
    </row>
    <row r="16" spans="1:9" ht="30.75" customHeight="1" x14ac:dyDescent="0.25">
      <c r="A16" s="20" t="s">
        <v>25</v>
      </c>
      <c r="B16" s="37" t="s">
        <v>46</v>
      </c>
      <c r="C16" s="28">
        <v>5</v>
      </c>
      <c r="D16" s="30"/>
      <c r="E16" s="12">
        <f>C16*D16</f>
        <v>0</v>
      </c>
      <c r="F16" s="18"/>
      <c r="G16" s="18"/>
      <c r="H16" s="18"/>
      <c r="I16" s="18"/>
    </row>
    <row r="17" spans="1:9" ht="30.75" customHeight="1" x14ac:dyDescent="0.25">
      <c r="A17" s="13"/>
      <c r="B17" s="39" t="s">
        <v>59</v>
      </c>
      <c r="C17" s="32"/>
      <c r="D17" s="33"/>
      <c r="E17" s="19">
        <f>SUM(E16)</f>
        <v>0</v>
      </c>
      <c r="F17" s="18"/>
      <c r="G17" s="18"/>
      <c r="H17" s="18"/>
      <c r="I17" s="18"/>
    </row>
    <row r="18" spans="1:9" ht="30.75" customHeight="1" x14ac:dyDescent="0.25">
      <c r="A18" s="9" t="s">
        <v>35</v>
      </c>
      <c r="B18" s="37" t="s">
        <v>60</v>
      </c>
      <c r="C18" s="28">
        <v>20</v>
      </c>
      <c r="D18" s="30"/>
      <c r="E18" s="12">
        <f>C18*D18</f>
        <v>0</v>
      </c>
      <c r="F18" s="18"/>
      <c r="G18" s="18"/>
      <c r="H18" s="18"/>
      <c r="I18" s="18"/>
    </row>
    <row r="19" spans="1:9" ht="30.75" customHeight="1" x14ac:dyDescent="0.25">
      <c r="A19" s="13"/>
      <c r="B19" s="31" t="s">
        <v>61</v>
      </c>
      <c r="C19" s="32"/>
      <c r="D19" s="33"/>
      <c r="E19" s="19">
        <f>SUM(E18)</f>
        <v>0</v>
      </c>
      <c r="F19" s="18"/>
      <c r="G19" s="18"/>
      <c r="H19" s="18"/>
      <c r="I19" s="18"/>
    </row>
    <row r="20" spans="1:9" ht="31.5" x14ac:dyDescent="0.25">
      <c r="A20" s="20" t="s">
        <v>31</v>
      </c>
      <c r="B20" s="37" t="s">
        <v>62</v>
      </c>
      <c r="C20" s="28">
        <v>40</v>
      </c>
      <c r="D20" s="30"/>
      <c r="E20" s="12">
        <f>C20*D20</f>
        <v>0</v>
      </c>
      <c r="F20" s="18"/>
      <c r="G20" s="18"/>
      <c r="H20" s="18"/>
      <c r="I20" s="18"/>
    </row>
    <row r="21" spans="1:9" x14ac:dyDescent="0.25">
      <c r="A21" s="13"/>
      <c r="B21" s="35" t="s">
        <v>63</v>
      </c>
      <c r="C21" s="16"/>
      <c r="D21" s="16"/>
      <c r="E21" s="19">
        <f>SUM(E20:E20)</f>
        <v>0</v>
      </c>
      <c r="F21" s="18"/>
      <c r="G21" s="18"/>
      <c r="H21" s="18"/>
      <c r="I21" s="18"/>
    </row>
    <row r="22" spans="1:9" x14ac:dyDescent="0.25">
      <c r="A22" s="9" t="s">
        <v>45</v>
      </c>
      <c r="B22" s="37" t="s">
        <v>11</v>
      </c>
      <c r="C22" s="28">
        <v>30</v>
      </c>
      <c r="D22" s="30"/>
      <c r="E22" s="12">
        <f>C22*D22</f>
        <v>0</v>
      </c>
      <c r="F22" s="18"/>
      <c r="G22" s="18"/>
      <c r="H22" s="18"/>
      <c r="I22" s="18"/>
    </row>
    <row r="23" spans="1:9" x14ac:dyDescent="0.25">
      <c r="A23" s="13"/>
      <c r="B23" s="31" t="s">
        <v>64</v>
      </c>
      <c r="C23" s="32"/>
      <c r="D23" s="33"/>
      <c r="E23" s="19">
        <f>SUM(E22)</f>
        <v>0</v>
      </c>
      <c r="F23" s="18"/>
      <c r="G23" s="18"/>
      <c r="H23" s="18"/>
      <c r="I23" s="18"/>
    </row>
    <row r="24" spans="1:9" ht="31.5" x14ac:dyDescent="0.25">
      <c r="A24" s="9" t="s">
        <v>36</v>
      </c>
      <c r="B24" s="27" t="s">
        <v>47</v>
      </c>
      <c r="C24" s="28">
        <v>10</v>
      </c>
      <c r="D24" s="30"/>
      <c r="E24" s="12">
        <f>C24*D24</f>
        <v>0</v>
      </c>
      <c r="F24" s="18"/>
      <c r="G24" s="18"/>
      <c r="H24" s="18"/>
      <c r="I24" s="18"/>
    </row>
    <row r="25" spans="1:9" x14ac:dyDescent="0.25">
      <c r="A25" s="20"/>
      <c r="B25" s="31" t="s">
        <v>65</v>
      </c>
      <c r="C25" s="32"/>
      <c r="D25" s="33"/>
      <c r="E25" s="19">
        <f>SUM(E24:E24)</f>
        <v>0</v>
      </c>
      <c r="F25" s="18"/>
      <c r="G25" s="18"/>
      <c r="H25" s="18"/>
      <c r="I25" s="18"/>
    </row>
    <row r="26" spans="1:9" x14ac:dyDescent="0.25">
      <c r="A26" s="9" t="s">
        <v>32</v>
      </c>
      <c r="B26" s="37" t="s">
        <v>7</v>
      </c>
      <c r="C26" s="28">
        <v>2</v>
      </c>
      <c r="D26" s="30"/>
      <c r="E26" s="12">
        <f>C26*D26</f>
        <v>0</v>
      </c>
      <c r="F26" s="18"/>
      <c r="G26" s="18"/>
      <c r="H26" s="18"/>
      <c r="I26" s="18"/>
    </row>
    <row r="27" spans="1:9" ht="31.5" x14ac:dyDescent="0.25">
      <c r="A27" s="20"/>
      <c r="B27" s="37" t="s">
        <v>8</v>
      </c>
      <c r="C27" s="28">
        <v>2</v>
      </c>
      <c r="D27" s="30"/>
      <c r="E27" s="12">
        <f>C27*D27</f>
        <v>0</v>
      </c>
      <c r="F27" s="18"/>
      <c r="G27" s="18"/>
      <c r="H27" s="18"/>
      <c r="I27" s="18"/>
    </row>
    <row r="28" spans="1:9" x14ac:dyDescent="0.25">
      <c r="A28" s="20"/>
      <c r="B28" s="39" t="s">
        <v>66</v>
      </c>
      <c r="C28" s="32"/>
      <c r="D28" s="33"/>
      <c r="E28" s="19">
        <f>SUM(E26,E27)</f>
        <v>0</v>
      </c>
      <c r="F28" s="18"/>
      <c r="G28" s="18"/>
      <c r="H28" s="18"/>
      <c r="I28" s="18"/>
    </row>
    <row r="29" spans="1:9" ht="31.5" x14ac:dyDescent="0.25">
      <c r="A29" s="9" t="s">
        <v>26</v>
      </c>
      <c r="B29" s="37" t="s">
        <v>48</v>
      </c>
      <c r="C29" s="38">
        <v>900</v>
      </c>
      <c r="D29" s="30"/>
      <c r="E29" s="12">
        <f t="shared" ref="E29:E34" si="0">C29*D29</f>
        <v>0</v>
      </c>
      <c r="F29" s="18"/>
      <c r="G29" s="18"/>
      <c r="H29" s="18"/>
      <c r="I29" s="18"/>
    </row>
    <row r="30" spans="1:9" x14ac:dyDescent="0.25">
      <c r="A30" s="20"/>
      <c r="B30" s="37" t="s">
        <v>0</v>
      </c>
      <c r="C30" s="28">
        <v>10</v>
      </c>
      <c r="D30" s="30"/>
      <c r="E30" s="12">
        <f t="shared" si="0"/>
        <v>0</v>
      </c>
      <c r="F30" s="18"/>
      <c r="G30" s="18"/>
      <c r="H30" s="18"/>
      <c r="I30" s="18"/>
    </row>
    <row r="31" spans="1:9" x14ac:dyDescent="0.25">
      <c r="A31" s="20"/>
      <c r="B31" s="37" t="s">
        <v>1</v>
      </c>
      <c r="C31" s="28">
        <v>5</v>
      </c>
      <c r="D31" s="30"/>
      <c r="E31" s="12">
        <f>C31*D31</f>
        <v>0</v>
      </c>
      <c r="F31" s="18"/>
      <c r="G31" s="18"/>
      <c r="H31" s="18"/>
      <c r="I31" s="18"/>
    </row>
    <row r="32" spans="1:9" x14ac:dyDescent="0.25">
      <c r="A32" s="20"/>
      <c r="B32" s="37" t="s">
        <v>49</v>
      </c>
      <c r="C32" s="28">
        <v>5</v>
      </c>
      <c r="D32" s="30"/>
      <c r="E32" s="12">
        <f t="shared" si="0"/>
        <v>0</v>
      </c>
      <c r="F32" s="18"/>
      <c r="G32" s="18"/>
      <c r="H32" s="18"/>
      <c r="I32" s="18"/>
    </row>
    <row r="33" spans="1:9" x14ac:dyDescent="0.25">
      <c r="A33" s="20"/>
      <c r="B33" s="37" t="s">
        <v>2</v>
      </c>
      <c r="C33" s="28">
        <v>2</v>
      </c>
      <c r="D33" s="30"/>
      <c r="E33" s="12">
        <f t="shared" si="0"/>
        <v>0</v>
      </c>
      <c r="F33" s="18"/>
      <c r="G33" s="18"/>
      <c r="H33" s="18"/>
      <c r="I33" s="18"/>
    </row>
    <row r="34" spans="1:9" x14ac:dyDescent="0.25">
      <c r="A34" s="20"/>
      <c r="B34" s="37" t="s">
        <v>3</v>
      </c>
      <c r="C34" s="28">
        <v>2</v>
      </c>
      <c r="D34" s="30"/>
      <c r="E34" s="12">
        <f t="shared" si="0"/>
        <v>0</v>
      </c>
      <c r="F34" s="18"/>
      <c r="G34" s="18"/>
      <c r="H34" s="18"/>
      <c r="I34" s="18"/>
    </row>
    <row r="35" spans="1:9" x14ac:dyDescent="0.25">
      <c r="A35" s="41"/>
      <c r="B35" s="35" t="s">
        <v>67</v>
      </c>
      <c r="C35" s="16"/>
      <c r="D35" s="16"/>
      <c r="E35" s="19">
        <f>SUM(E29:E34)</f>
        <v>0</v>
      </c>
      <c r="F35" s="18"/>
      <c r="G35" s="18"/>
      <c r="H35" s="18"/>
      <c r="I35" s="18"/>
    </row>
    <row r="36" spans="1:9" x14ac:dyDescent="0.25">
      <c r="A36" s="9" t="s">
        <v>27</v>
      </c>
      <c r="B36" s="27" t="s">
        <v>4</v>
      </c>
      <c r="C36" s="28">
        <v>5</v>
      </c>
      <c r="D36" s="30"/>
      <c r="E36" s="12">
        <f>C36*D36</f>
        <v>0</v>
      </c>
      <c r="F36" s="18"/>
      <c r="G36" s="18"/>
      <c r="H36" s="18"/>
      <c r="I36" s="18"/>
    </row>
    <row r="37" spans="1:9" x14ac:dyDescent="0.25">
      <c r="A37" s="13"/>
      <c r="B37" s="16" t="s">
        <v>68</v>
      </c>
      <c r="C37" s="32"/>
      <c r="D37" s="33"/>
      <c r="E37" s="19">
        <f>SUM(E36)</f>
        <v>0</v>
      </c>
      <c r="F37" s="18"/>
      <c r="G37" s="18"/>
      <c r="H37" s="18"/>
      <c r="I37" s="18"/>
    </row>
    <row r="38" spans="1:9" ht="63" x14ac:dyDescent="0.25">
      <c r="A38" s="9" t="s">
        <v>28</v>
      </c>
      <c r="B38" s="27" t="s">
        <v>5</v>
      </c>
      <c r="C38" s="28">
        <v>2</v>
      </c>
      <c r="D38" s="12"/>
      <c r="E38" s="12">
        <f>C38*D38</f>
        <v>0</v>
      </c>
      <c r="F38" s="18"/>
      <c r="G38" s="18"/>
      <c r="H38" s="18"/>
      <c r="I38" s="18"/>
    </row>
    <row r="39" spans="1:9" x14ac:dyDescent="0.25">
      <c r="A39" s="13"/>
      <c r="B39" s="31" t="s">
        <v>69</v>
      </c>
      <c r="C39" s="32"/>
      <c r="D39" s="16"/>
      <c r="E39" s="19">
        <f>SUM(E38)</f>
        <v>0</v>
      </c>
      <c r="F39" s="18"/>
      <c r="G39" s="18"/>
      <c r="H39" s="18"/>
      <c r="I39" s="18"/>
    </row>
    <row r="40" spans="1:9" x14ac:dyDescent="0.25">
      <c r="A40" s="54" t="s">
        <v>38</v>
      </c>
      <c r="B40" s="55"/>
      <c r="C40" s="55"/>
      <c r="D40" s="56"/>
      <c r="E40" s="19">
        <f>E6+E8+E10+E13+E15+E17+E19+E21+E23+E25+E28+E35+E37+E39</f>
        <v>0</v>
      </c>
      <c r="F40" s="18"/>
      <c r="G40" s="18"/>
      <c r="H40" s="18"/>
      <c r="I40" s="18"/>
    </row>
    <row r="41" spans="1:9" x14ac:dyDescent="0.25">
      <c r="B41" s="25" t="s">
        <v>39</v>
      </c>
      <c r="C41" s="25"/>
    </row>
    <row r="47" spans="1:9" x14ac:dyDescent="0.25">
      <c r="B47" s="52"/>
      <c r="C47" s="5"/>
    </row>
    <row r="48" spans="1:9" x14ac:dyDescent="0.25">
      <c r="B48" s="52"/>
      <c r="C48" s="5"/>
    </row>
    <row r="49" spans="2:3" x14ac:dyDescent="0.25">
      <c r="B49" s="1"/>
      <c r="C49" s="5"/>
    </row>
    <row r="50" spans="2:3" x14ac:dyDescent="0.25">
      <c r="B50" s="1"/>
      <c r="C50" s="5"/>
    </row>
    <row r="51" spans="2:3" x14ac:dyDescent="0.25">
      <c r="B51" s="1"/>
      <c r="C51" s="5"/>
    </row>
    <row r="52" spans="2:3" x14ac:dyDescent="0.25">
      <c r="B52" s="1"/>
      <c r="C52" s="5"/>
    </row>
    <row r="53" spans="2:3" x14ac:dyDescent="0.25">
      <c r="B53" s="1"/>
      <c r="C53" s="5"/>
    </row>
    <row r="54" spans="2:3" x14ac:dyDescent="0.25">
      <c r="B54" s="1"/>
      <c r="C54" s="5"/>
    </row>
    <row r="55" spans="2:3" x14ac:dyDescent="0.25">
      <c r="B55" s="1"/>
      <c r="C55" s="5"/>
    </row>
    <row r="56" spans="2:3" x14ac:dyDescent="0.25">
      <c r="B56" s="1"/>
      <c r="C56" s="5"/>
    </row>
    <row r="57" spans="2:3" x14ac:dyDescent="0.25">
      <c r="B57" s="1"/>
      <c r="C57" s="5"/>
    </row>
    <row r="58" spans="2:3" x14ac:dyDescent="0.25">
      <c r="B58" s="1"/>
      <c r="C58" s="5"/>
    </row>
    <row r="59" spans="2:3" x14ac:dyDescent="0.25">
      <c r="B59" s="1"/>
      <c r="C59" s="5"/>
    </row>
    <row r="60" spans="2:3" x14ac:dyDescent="0.25">
      <c r="B60" s="1"/>
      <c r="C60" s="5"/>
    </row>
    <row r="61" spans="2:3" x14ac:dyDescent="0.25">
      <c r="B61" s="1"/>
      <c r="C61" s="5"/>
    </row>
    <row r="62" spans="2:3" x14ac:dyDescent="0.25">
      <c r="B62" s="1"/>
      <c r="C62" s="5"/>
    </row>
    <row r="63" spans="2:3" x14ac:dyDescent="0.25">
      <c r="B63" s="1"/>
      <c r="C63" s="5"/>
    </row>
    <row r="64" spans="2:3" x14ac:dyDescent="0.25">
      <c r="B64" s="1"/>
      <c r="C64" s="5"/>
    </row>
    <row r="65" spans="2:3" x14ac:dyDescent="0.25">
      <c r="B65" s="1"/>
      <c r="C65" s="5"/>
    </row>
    <row r="66" spans="2:3" x14ac:dyDescent="0.25">
      <c r="B66" s="1"/>
      <c r="C66" s="5"/>
    </row>
    <row r="67" spans="2:3" x14ac:dyDescent="0.25">
      <c r="B67" s="1"/>
      <c r="C67" s="5"/>
    </row>
    <row r="68" spans="2:3" x14ac:dyDescent="0.25">
      <c r="B68" s="1"/>
      <c r="C68" s="5"/>
    </row>
    <row r="69" spans="2:3" x14ac:dyDescent="0.25">
      <c r="B69" s="1"/>
      <c r="C69" s="5"/>
    </row>
    <row r="70" spans="2:3" x14ac:dyDescent="0.25">
      <c r="B70" s="1"/>
      <c r="C70" s="5"/>
    </row>
    <row r="71" spans="2:3" x14ac:dyDescent="0.25">
      <c r="B71" s="1"/>
      <c r="C71" s="5"/>
    </row>
    <row r="72" spans="2:3" x14ac:dyDescent="0.25">
      <c r="B72" s="1"/>
      <c r="C72" s="5"/>
    </row>
    <row r="73" spans="2:3" x14ac:dyDescent="0.25">
      <c r="B73" s="1"/>
      <c r="C73" s="5"/>
    </row>
    <row r="74" spans="2:3" x14ac:dyDescent="0.25">
      <c r="B74" s="1"/>
      <c r="C74" s="5"/>
    </row>
    <row r="75" spans="2:3" x14ac:dyDescent="0.25">
      <c r="B75" s="1"/>
      <c r="C75" s="5"/>
    </row>
    <row r="76" spans="2:3" x14ac:dyDescent="0.25">
      <c r="B76" s="1"/>
      <c r="C76" s="5"/>
    </row>
    <row r="77" spans="2:3" x14ac:dyDescent="0.25">
      <c r="B77" s="1"/>
      <c r="C77" s="5"/>
    </row>
    <row r="78" spans="2:3" x14ac:dyDescent="0.25">
      <c r="B78" s="1"/>
      <c r="C78" s="5"/>
    </row>
    <row r="79" spans="2:3" x14ac:dyDescent="0.25">
      <c r="B79" s="1"/>
      <c r="C79" s="5"/>
    </row>
    <row r="80" spans="2:3" x14ac:dyDescent="0.25">
      <c r="B80" s="1"/>
      <c r="C80" s="5"/>
    </row>
    <row r="81" spans="2:3" x14ac:dyDescent="0.25">
      <c r="B81" s="1"/>
      <c r="C81" s="5"/>
    </row>
    <row r="82" spans="2:3" x14ac:dyDescent="0.25">
      <c r="B82" s="1"/>
      <c r="C82" s="5"/>
    </row>
    <row r="83" spans="2:3" x14ac:dyDescent="0.25">
      <c r="B83" s="1"/>
      <c r="C83" s="5"/>
    </row>
    <row r="84" spans="2:3" x14ac:dyDescent="0.25">
      <c r="B84" s="1"/>
      <c r="C84" s="5"/>
    </row>
    <row r="85" spans="2:3" x14ac:dyDescent="0.25">
      <c r="B85" s="1"/>
      <c r="C85" s="5"/>
    </row>
    <row r="86" spans="2:3" x14ac:dyDescent="0.25">
      <c r="B86" s="1"/>
      <c r="C86" s="5"/>
    </row>
    <row r="87" spans="2:3" x14ac:dyDescent="0.25">
      <c r="B87" s="1"/>
      <c r="C87" s="5"/>
    </row>
    <row r="88" spans="2:3" x14ac:dyDescent="0.25">
      <c r="B88" s="1"/>
      <c r="C88" s="5"/>
    </row>
    <row r="89" spans="2:3" x14ac:dyDescent="0.25">
      <c r="B89" s="1"/>
      <c r="C89" s="5"/>
    </row>
    <row r="90" spans="2:3" x14ac:dyDescent="0.25">
      <c r="B90" s="1"/>
      <c r="C90" s="5"/>
    </row>
    <row r="96" spans="2:3" x14ac:dyDescent="0.25">
      <c r="B96" s="1"/>
      <c r="C96" s="52"/>
    </row>
    <row r="97" spans="2:3" x14ac:dyDescent="0.25">
      <c r="B97" s="1"/>
      <c r="C97" s="52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  <row r="165" spans="2:3" x14ac:dyDescent="0.25">
      <c r="B165" s="1"/>
      <c r="C165" s="1"/>
    </row>
    <row r="166" spans="2:3" x14ac:dyDescent="0.25">
      <c r="B166" s="1"/>
      <c r="C166" s="1"/>
    </row>
    <row r="167" spans="2:3" x14ac:dyDescent="0.25">
      <c r="B167" s="1"/>
      <c r="C167" s="1"/>
    </row>
    <row r="168" spans="2:3" x14ac:dyDescent="0.25">
      <c r="B168" s="1"/>
      <c r="C168" s="1"/>
    </row>
    <row r="169" spans="2:3" x14ac:dyDescent="0.25">
      <c r="B169" s="1"/>
      <c r="C169" s="1"/>
    </row>
    <row r="170" spans="2:3" x14ac:dyDescent="0.25">
      <c r="B170" s="1"/>
      <c r="C170" s="1"/>
    </row>
    <row r="171" spans="2:3" x14ac:dyDescent="0.25">
      <c r="B171" s="1"/>
      <c r="C171" s="1"/>
    </row>
    <row r="172" spans="2:3" x14ac:dyDescent="0.25">
      <c r="B172" s="1"/>
      <c r="C172" s="1"/>
    </row>
    <row r="173" spans="2:3" x14ac:dyDescent="0.25">
      <c r="B173" s="1"/>
      <c r="C173" s="1"/>
    </row>
    <row r="174" spans="2:3" x14ac:dyDescent="0.25">
      <c r="B174" s="1"/>
      <c r="C174" s="1"/>
    </row>
    <row r="175" spans="2:3" x14ac:dyDescent="0.25">
      <c r="B175" s="1"/>
      <c r="C175" s="1"/>
    </row>
    <row r="176" spans="2:3" x14ac:dyDescent="0.25">
      <c r="B176" s="1"/>
      <c r="C176" s="1"/>
    </row>
    <row r="177" spans="2:3" x14ac:dyDescent="0.25">
      <c r="B177" s="1"/>
      <c r="C177" s="1"/>
    </row>
    <row r="178" spans="2:3" x14ac:dyDescent="0.25">
      <c r="B178" s="1"/>
      <c r="C178" s="1"/>
    </row>
    <row r="179" spans="2:3" x14ac:dyDescent="0.25">
      <c r="B179" s="1"/>
      <c r="C179" s="1"/>
    </row>
    <row r="180" spans="2:3" x14ac:dyDescent="0.25">
      <c r="B180" s="1"/>
      <c r="C180" s="1"/>
    </row>
    <row r="181" spans="2:3" x14ac:dyDescent="0.25">
      <c r="B181" s="1"/>
      <c r="C181" s="1"/>
    </row>
    <row r="182" spans="2:3" x14ac:dyDescent="0.25">
      <c r="B182" s="1"/>
      <c r="C182" s="1"/>
    </row>
    <row r="183" spans="2:3" x14ac:dyDescent="0.25">
      <c r="B183" s="1"/>
      <c r="C183" s="52"/>
    </row>
    <row r="184" spans="2:3" x14ac:dyDescent="0.25">
      <c r="B184" s="1"/>
      <c r="C184" s="52"/>
    </row>
    <row r="185" spans="2:3" x14ac:dyDescent="0.25">
      <c r="B185" s="1"/>
      <c r="C185" s="52"/>
    </row>
    <row r="186" spans="2:3" x14ac:dyDescent="0.25">
      <c r="B186" s="1"/>
      <c r="C186" s="52"/>
    </row>
    <row r="187" spans="2:3" x14ac:dyDescent="0.25">
      <c r="B187" s="1"/>
      <c r="C187" s="1"/>
    </row>
    <row r="188" spans="2:3" x14ac:dyDescent="0.25">
      <c r="B188" s="22"/>
      <c r="C188" s="1"/>
    </row>
    <row r="189" spans="2:3" x14ac:dyDescent="0.25">
      <c r="B189" s="1"/>
      <c r="C189" s="1"/>
    </row>
    <row r="190" spans="2:3" x14ac:dyDescent="0.25">
      <c r="B190" s="1"/>
      <c r="C190" s="1"/>
    </row>
    <row r="191" spans="2:3" x14ac:dyDescent="0.25">
      <c r="B191" s="1"/>
      <c r="C191" s="1"/>
    </row>
    <row r="192" spans="2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  <c r="C195" s="1"/>
    </row>
    <row r="196" spans="2:3" x14ac:dyDescent="0.25">
      <c r="B196" s="1"/>
      <c r="C196" s="1"/>
    </row>
    <row r="197" spans="2:3" x14ac:dyDescent="0.25">
      <c r="B197" s="1"/>
      <c r="C197" s="1"/>
    </row>
    <row r="198" spans="2:3" x14ac:dyDescent="0.25">
      <c r="B198" s="1"/>
      <c r="C198" s="1"/>
    </row>
    <row r="199" spans="2:3" x14ac:dyDescent="0.25">
      <c r="B199" s="1"/>
      <c r="C199" s="1"/>
    </row>
    <row r="200" spans="2:3" x14ac:dyDescent="0.25">
      <c r="B200" s="1"/>
      <c r="C200" s="1"/>
    </row>
    <row r="201" spans="2:3" x14ac:dyDescent="0.25">
      <c r="B201" s="1"/>
      <c r="C201" s="1"/>
    </row>
    <row r="202" spans="2:3" x14ac:dyDescent="0.25">
      <c r="B202" s="1"/>
      <c r="C202" s="1"/>
    </row>
    <row r="203" spans="2:3" x14ac:dyDescent="0.25">
      <c r="B203" s="1"/>
      <c r="C203" s="1"/>
    </row>
    <row r="204" spans="2:3" x14ac:dyDescent="0.25">
      <c r="B204" s="1"/>
      <c r="C204" s="1"/>
    </row>
    <row r="205" spans="2:3" x14ac:dyDescent="0.25">
      <c r="B205" s="23"/>
      <c r="C205" s="1"/>
    </row>
    <row r="206" spans="2:3" x14ac:dyDescent="0.25">
      <c r="B206" s="23"/>
      <c r="C206" s="1"/>
    </row>
    <row r="207" spans="2:3" x14ac:dyDescent="0.25">
      <c r="B207" s="1"/>
      <c r="C207" s="1"/>
    </row>
    <row r="208" spans="2:3" x14ac:dyDescent="0.25">
      <c r="B208" s="1"/>
      <c r="C208" s="1"/>
    </row>
    <row r="209" spans="2:3" x14ac:dyDescent="0.25">
      <c r="B209" s="1"/>
      <c r="C209" s="1"/>
    </row>
    <row r="210" spans="2:3" x14ac:dyDescent="0.25">
      <c r="B210" s="1"/>
      <c r="C210" s="1"/>
    </row>
    <row r="211" spans="2:3" x14ac:dyDescent="0.25">
      <c r="B211" s="1"/>
      <c r="C211" s="1"/>
    </row>
    <row r="212" spans="2:3" x14ac:dyDescent="0.25">
      <c r="B212" s="1"/>
      <c r="C212" s="1"/>
    </row>
    <row r="213" spans="2:3" x14ac:dyDescent="0.25">
      <c r="B213" s="1"/>
      <c r="C213" s="1"/>
    </row>
    <row r="214" spans="2:3" x14ac:dyDescent="0.25">
      <c r="B214" s="1"/>
      <c r="C214" s="1"/>
    </row>
    <row r="215" spans="2:3" x14ac:dyDescent="0.25">
      <c r="B215" s="1"/>
      <c r="C215" s="1"/>
    </row>
    <row r="216" spans="2:3" x14ac:dyDescent="0.25">
      <c r="B216" s="1"/>
      <c r="C216" s="1"/>
    </row>
    <row r="217" spans="2:3" x14ac:dyDescent="0.25">
      <c r="B217" s="1"/>
      <c r="C217" s="1"/>
    </row>
    <row r="218" spans="2:3" x14ac:dyDescent="0.25">
      <c r="B218" s="1"/>
      <c r="C218" s="1"/>
    </row>
  </sheetData>
  <mergeCells count="5">
    <mergeCell ref="B47:B48"/>
    <mergeCell ref="C96:C97"/>
    <mergeCell ref="C183:C186"/>
    <mergeCell ref="A1:E1"/>
    <mergeCell ref="A40:D40"/>
  </mergeCells>
  <pageMargins left="0.7" right="0.7" top="0.75" bottom="0.75" header="0.3" footer="0.3"/>
  <pageSetup paperSize="9" scale="75" orientation="portrait" r:id="rId1"/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DC67-BE69-4B6A-8155-06CD2E7B62EB}">
  <dimension ref="A1:O15"/>
  <sheetViews>
    <sheetView tabSelected="1" zoomScaleNormal="100" workbookViewId="0">
      <selection activeCell="M16" sqref="M16"/>
    </sheetView>
  </sheetViews>
  <sheetFormatPr defaultRowHeight="15.75" x14ac:dyDescent="0.25"/>
  <cols>
    <col min="1" max="1" width="8.140625" style="3" customWidth="1"/>
    <col min="2" max="2" width="29.42578125" style="2" customWidth="1"/>
    <col min="3" max="3" width="20.85546875" style="2" customWidth="1"/>
    <col min="4" max="4" width="24.28515625" style="2" customWidth="1"/>
    <col min="5" max="5" width="23.42578125" style="3" hidden="1" customWidth="1"/>
    <col min="6" max="6" width="18.28515625" style="2" hidden="1" customWidth="1"/>
    <col min="7" max="7" width="17.5703125" style="2" hidden="1" customWidth="1"/>
    <col min="8" max="8" width="17.28515625" style="2" hidden="1" customWidth="1"/>
    <col min="9" max="9" width="15.42578125" style="2" hidden="1" customWidth="1"/>
    <col min="10" max="10" width="18.5703125" style="2" customWidth="1"/>
    <col min="11" max="11" width="25.7109375" style="2" customWidth="1"/>
    <col min="12" max="12" width="20.5703125" style="2" customWidth="1"/>
    <col min="13" max="13" width="24.42578125" style="2" customWidth="1"/>
    <col min="14" max="14" width="20.7109375" style="2" customWidth="1"/>
    <col min="15" max="15" width="20.28515625" style="2" customWidth="1"/>
    <col min="16" max="16384" width="9.140625" style="2"/>
  </cols>
  <sheetData>
    <row r="1" spans="1:15" ht="52.5" customHeight="1" x14ac:dyDescent="0.25">
      <c r="C1" s="53" t="s">
        <v>74</v>
      </c>
      <c r="D1" s="53"/>
      <c r="E1" s="53"/>
      <c r="F1" s="53"/>
      <c r="G1" s="53"/>
      <c r="H1" s="53"/>
      <c r="I1" s="53"/>
      <c r="J1" s="53"/>
      <c r="K1" s="53"/>
    </row>
    <row r="2" spans="1:15" ht="15" customHeight="1" x14ac:dyDescent="0.25">
      <c r="B2" s="4" t="s">
        <v>72</v>
      </c>
    </row>
    <row r="3" spans="1:15" ht="55.5" customHeight="1" x14ac:dyDescent="0.25">
      <c r="B3" s="1"/>
      <c r="D3" s="5"/>
      <c r="E3" s="24"/>
      <c r="J3" s="18"/>
      <c r="K3" s="59" t="s">
        <v>75</v>
      </c>
      <c r="L3" s="57" t="s">
        <v>76</v>
      </c>
      <c r="M3" s="57" t="s">
        <v>77</v>
      </c>
      <c r="N3" s="57" t="s">
        <v>78</v>
      </c>
      <c r="O3" s="57" t="s">
        <v>79</v>
      </c>
    </row>
    <row r="4" spans="1:15" ht="110.25" customHeight="1" x14ac:dyDescent="0.25">
      <c r="A4" s="26" t="s">
        <v>33</v>
      </c>
      <c r="B4" s="27" t="s">
        <v>12</v>
      </c>
      <c r="C4" s="28" t="s">
        <v>13</v>
      </c>
      <c r="D4" s="28" t="s">
        <v>22</v>
      </c>
      <c r="E4" s="28" t="s">
        <v>19</v>
      </c>
      <c r="F4" s="29" t="s">
        <v>17</v>
      </c>
      <c r="G4" s="29" t="s">
        <v>18</v>
      </c>
      <c r="H4" s="29" t="s">
        <v>20</v>
      </c>
      <c r="I4" s="29" t="s">
        <v>37</v>
      </c>
      <c r="J4" s="57" t="s">
        <v>80</v>
      </c>
      <c r="K4" s="57" t="s">
        <v>81</v>
      </c>
      <c r="L4" s="58" t="s">
        <v>82</v>
      </c>
      <c r="M4" s="58" t="s">
        <v>83</v>
      </c>
      <c r="N4" s="58" t="s">
        <v>84</v>
      </c>
      <c r="O4" s="58" t="s">
        <v>85</v>
      </c>
    </row>
    <row r="5" spans="1:15" x14ac:dyDescent="0.25">
      <c r="A5" s="9" t="s">
        <v>29</v>
      </c>
      <c r="B5" s="37" t="s">
        <v>41</v>
      </c>
      <c r="C5" s="27" t="s">
        <v>15</v>
      </c>
      <c r="D5" s="28">
        <v>10</v>
      </c>
      <c r="E5" s="34"/>
      <c r="F5" s="11"/>
      <c r="G5" s="11"/>
      <c r="H5" s="11"/>
      <c r="I5" s="11"/>
      <c r="J5" s="42"/>
      <c r="K5" s="12">
        <f>D5*J5</f>
        <v>0</v>
      </c>
      <c r="L5" s="18"/>
      <c r="M5" s="18"/>
      <c r="N5" s="18"/>
      <c r="O5" s="18"/>
    </row>
    <row r="6" spans="1:15" ht="31.5" x14ac:dyDescent="0.25">
      <c r="A6" s="20"/>
      <c r="B6" s="37" t="s">
        <v>42</v>
      </c>
      <c r="C6" s="27" t="s">
        <v>15</v>
      </c>
      <c r="D6" s="28">
        <v>10</v>
      </c>
      <c r="E6" s="34"/>
      <c r="F6" s="11"/>
      <c r="G6" s="11"/>
      <c r="H6" s="11"/>
      <c r="I6" s="11"/>
      <c r="J6" s="42"/>
      <c r="K6" s="12">
        <f>D6*J6</f>
        <v>0</v>
      </c>
      <c r="L6" s="18"/>
      <c r="M6" s="18"/>
      <c r="N6" s="18"/>
      <c r="O6" s="18"/>
    </row>
    <row r="7" spans="1:15" x14ac:dyDescent="0.25">
      <c r="A7" s="20"/>
      <c r="B7" s="50" t="s">
        <v>51</v>
      </c>
      <c r="C7" s="50" t="s">
        <v>16</v>
      </c>
      <c r="D7" s="36">
        <v>10</v>
      </c>
      <c r="E7" s="34"/>
      <c r="F7" s="11"/>
      <c r="G7" s="11"/>
      <c r="H7" s="11"/>
      <c r="I7" s="11"/>
      <c r="J7" s="42"/>
      <c r="K7" s="12">
        <f>D7*J7</f>
        <v>0</v>
      </c>
      <c r="L7" s="18"/>
      <c r="M7" s="18"/>
      <c r="N7" s="18"/>
      <c r="O7" s="18"/>
    </row>
    <row r="8" spans="1:15" x14ac:dyDescent="0.25">
      <c r="A8" s="20"/>
      <c r="B8" s="39" t="s">
        <v>70</v>
      </c>
      <c r="C8" s="18"/>
      <c r="D8" s="18"/>
      <c r="E8" s="18"/>
      <c r="F8" s="18"/>
      <c r="G8" s="18"/>
      <c r="H8" s="18"/>
      <c r="I8" s="18"/>
      <c r="J8" s="42"/>
      <c r="K8" s="17">
        <f>SUM(K5:K7)</f>
        <v>0</v>
      </c>
      <c r="L8" s="18"/>
      <c r="M8" s="18"/>
      <c r="N8" s="18"/>
      <c r="O8" s="18"/>
    </row>
    <row r="9" spans="1:15" x14ac:dyDescent="0.25">
      <c r="A9" s="9" t="s">
        <v>24</v>
      </c>
      <c r="B9" s="47" t="s">
        <v>50</v>
      </c>
      <c r="C9" s="43" t="s">
        <v>14</v>
      </c>
      <c r="D9" s="51">
        <v>10</v>
      </c>
      <c r="E9" s="43"/>
      <c r="F9" s="43"/>
      <c r="G9" s="43"/>
      <c r="H9" s="43"/>
      <c r="I9" s="43"/>
      <c r="J9" s="44"/>
      <c r="K9" s="46"/>
      <c r="L9" s="18"/>
      <c r="M9" s="18"/>
      <c r="N9" s="18"/>
      <c r="O9" s="18"/>
    </row>
    <row r="10" spans="1:15" x14ac:dyDescent="0.25">
      <c r="A10" s="13"/>
      <c r="B10" s="39" t="s">
        <v>71</v>
      </c>
      <c r="C10" s="43"/>
      <c r="D10" s="43"/>
      <c r="E10" s="48"/>
      <c r="F10" s="48"/>
      <c r="G10" s="48"/>
      <c r="H10" s="48"/>
      <c r="I10" s="48"/>
      <c r="J10" s="43"/>
      <c r="K10" s="45">
        <f>SUM(K9)</f>
        <v>0</v>
      </c>
      <c r="L10" s="18"/>
      <c r="M10" s="18"/>
      <c r="N10" s="18"/>
      <c r="O10" s="18"/>
    </row>
    <row r="11" spans="1:15" x14ac:dyDescent="0.25">
      <c r="A11" s="54" t="s">
        <v>38</v>
      </c>
      <c r="B11" s="55"/>
      <c r="C11" s="55"/>
      <c r="D11" s="55"/>
      <c r="E11" s="55"/>
      <c r="F11" s="55"/>
      <c r="G11" s="55"/>
      <c r="H11" s="55"/>
      <c r="I11" s="55"/>
      <c r="J11" s="56"/>
      <c r="K11" s="19">
        <f>+K8+K10</f>
        <v>0</v>
      </c>
      <c r="L11" s="18"/>
      <c r="M11" s="18"/>
      <c r="N11" s="18"/>
      <c r="O11" s="18"/>
    </row>
    <row r="12" spans="1:15" x14ac:dyDescent="0.25">
      <c r="J12" s="49"/>
    </row>
    <row r="13" spans="1:15" x14ac:dyDescent="0.25">
      <c r="B13" s="25" t="s">
        <v>39</v>
      </c>
      <c r="C13" s="25"/>
      <c r="D13" s="25"/>
      <c r="E13" s="21"/>
      <c r="J13" s="49"/>
    </row>
    <row r="15" spans="1:15" x14ac:dyDescent="0.25">
      <c r="E15" s="2"/>
    </row>
  </sheetData>
  <mergeCells count="2">
    <mergeCell ref="C1:K1"/>
    <mergeCell ref="A11:J1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bad i kons zał1</vt:lpstr>
      <vt:lpstr>bad lab rut zal1</vt:lpstr>
      <vt:lpstr>'bad i kons zał1'!Obszar_wydruku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jadamczyk</dc:creator>
  <cp:lastModifiedBy>Robert Jacek Haras</cp:lastModifiedBy>
  <cp:lastPrinted>2024-05-22T08:47:14Z</cp:lastPrinted>
  <dcterms:created xsi:type="dcterms:W3CDTF">2015-06-05T18:19:34Z</dcterms:created>
  <dcterms:modified xsi:type="dcterms:W3CDTF">2024-05-23T08:58:41Z</dcterms:modified>
</cp:coreProperties>
</file>